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<sst xmlns="http://schemas.openxmlformats.org/spreadsheetml/2006/main" count="52" uniqueCount="52">
  <si>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</si>
  <si>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</si>
  <si>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</si>
  <si>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</si>
  <si>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</si>
  <si>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</si>
  <si>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</si>
  <si>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</si>
  <si>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</si>
  <si>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</si>
  <si>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</si>
  <si>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0,2165</t>
  </si>
  <si>
    <t>Розбирання асфальтобетонних покриттів вручну, 100 м3</t>
  </si>
  <si>
    <t>Розбирання цементно-бетонних покриттів, 100 м3</t>
  </si>
  <si>
    <t>Розбирання бортових каменів, 100 м</t>
  </si>
  <si>
    <t>Улаштування дорожніх корит коритного профілю вручну, глибина корита до 500 мм,       100 м2</t>
  </si>
  <si>
    <t>0,352</t>
  </si>
  <si>
    <t>Планування площ ручним способом, група ґрунту 2,     1000 м2</t>
  </si>
  <si>
    <t>0,4</t>
  </si>
  <si>
    <t>Улаштування підстильного шару з гранвідсіву, м3</t>
  </si>
  <si>
    <t>34,55</t>
  </si>
  <si>
    <t>Гравій для будівельних робіт, м3</t>
  </si>
  <si>
    <t>53,41</t>
  </si>
  <si>
    <t>Готування важкого бетону на щебені, клас бетону В15, 100 м3</t>
  </si>
  <si>
    <t>0,0648</t>
  </si>
  <si>
    <t xml:space="preserve">Установлення бетонних поребриків на бетонну основу, м </t>
  </si>
  <si>
    <t>127</t>
  </si>
  <si>
    <t>БР-100.20.8, пог. М</t>
  </si>
  <si>
    <t>БР-100.30.15, пог. М</t>
  </si>
  <si>
    <t>71</t>
  </si>
  <si>
    <t>Улаштування покриттів з дрібнорозмірних фігурних елементів мощення (ФЕМ) на гарцівці (50 мм 2:1), 100 м2</t>
  </si>
  <si>
    <t>3,455</t>
  </si>
  <si>
    <t xml:space="preserve">Плити бетонні тротуарні фігурні, м2 </t>
  </si>
  <si>
    <t>348,955</t>
  </si>
  <si>
    <t>Різання дрібнорозмірних фігурних елементів мощення (ФЕМ), м</t>
  </si>
  <si>
    <t>20</t>
  </si>
  <si>
    <t>Установлення люка, шт.</t>
  </si>
  <si>
    <t>Люк каналiзацiйний запiрний, шт.</t>
  </si>
  <si>
    <t>Копання ям для стояків і стовпів вручну без кріплень, без укосів, глибиною до 0,7 м, група грунтів 2, 100м3.</t>
  </si>
  <si>
    <t xml:space="preserve">0,01 </t>
  </si>
  <si>
    <t xml:space="preserve">Улаштування бетонних фундаментів загального призначення під колони об'ємом до 3 м3, 100м3. </t>
  </si>
  <si>
    <t>0,01</t>
  </si>
  <si>
    <t>Монтаж обладнання, т.</t>
  </si>
  <si>
    <t>0,11</t>
  </si>
  <si>
    <t>Велопарковка, шт.</t>
  </si>
  <si>
    <t xml:space="preserve">Лавка, шт. </t>
  </si>
  <si>
    <t>Урна, шт.</t>
  </si>
  <si>
    <t>Прибуток ( К=6,80 )</t>
  </si>
  <si>
    <t>Сума єдиного податку (5,00%)</t>
  </si>
  <si>
    <t>Інші витрати (коефіціенти та не враховані кошторисною програмою витрати)</t>
  </si>
  <si>
    <t>Назва проектної пропозиції: Благоустрій територій біля філії Терцентру та амбулаторії сімейної медицини на III Занасипу</t>
  </si>
  <si>
    <t xml:space="preserve">П.І.Б. автора проектної пропозиції: Леонова Анастасія Олегівна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</si>
</sst>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3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4">
      <selection activeCell="B13" sqref="B13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50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51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37.5">
      <c r="A11" s="1">
        <v>1</v>
      </c>
      <c r="B11" s="4" t="s">
        <v>12</v>
      </c>
      <c r="C11" s="1">
        <v>15820.94</v>
      </c>
      <c r="D11" s="14" t="s">
        <v>11</v>
      </c>
      <c r="E11" s="15">
        <f aca="true" t="shared" si="0" ref="E11:E24">C11*D11</f>
        <v>3425.23351</v>
      </c>
    </row>
    <row r="12" spans="1:5" ht="37.5">
      <c r="A12" s="1">
        <v>2</v>
      </c>
      <c r="B12" s="4" t="s">
        <v>13</v>
      </c>
      <c r="C12" s="1">
        <v>6868.31</v>
      </c>
      <c r="D12" s="1">
        <v>0.0493</v>
      </c>
      <c r="E12" s="15">
        <f t="shared" si="0"/>
        <v>338.607683</v>
      </c>
    </row>
    <row r="13" spans="1:5" ht="37.5">
      <c r="A13" s="1">
        <v>3</v>
      </c>
      <c r="B13" s="4" t="s">
        <v>14</v>
      </c>
      <c r="C13" s="1">
        <v>5283.31</v>
      </c>
      <c r="D13" s="1">
        <v>0.671</v>
      </c>
      <c r="E13" s="16">
        <f t="shared" si="0"/>
        <v>3545.1010100000003</v>
      </c>
    </row>
    <row r="14" spans="1:5" ht="75">
      <c r="A14" s="1">
        <v>4</v>
      </c>
      <c r="B14" s="4" t="s">
        <v>15</v>
      </c>
      <c r="C14" s="1">
        <v>7938.95</v>
      </c>
      <c r="D14" s="14" t="s">
        <v>16</v>
      </c>
      <c r="E14" s="15">
        <f t="shared" si="0"/>
        <v>2794.5103999999997</v>
      </c>
    </row>
    <row r="15" spans="1:5" ht="56.25">
      <c r="A15" s="1">
        <v>5</v>
      </c>
      <c r="B15" s="4" t="s">
        <v>17</v>
      </c>
      <c r="C15" s="1">
        <v>13674.29</v>
      </c>
      <c r="D15" s="14" t="s">
        <v>18</v>
      </c>
      <c r="E15" s="15">
        <f t="shared" si="0"/>
        <v>5469.716</v>
      </c>
    </row>
    <row r="16" spans="1:5" ht="37.5">
      <c r="A16" s="1">
        <v>6</v>
      </c>
      <c r="B16" s="4" t="s">
        <v>19</v>
      </c>
      <c r="C16" s="1">
        <v>312.76</v>
      </c>
      <c r="D16" s="14" t="s">
        <v>20</v>
      </c>
      <c r="E16" s="15">
        <f t="shared" si="0"/>
        <v>10805.857999999998</v>
      </c>
    </row>
    <row r="17" spans="1:5" ht="37.5">
      <c r="A17" s="1">
        <v>7</v>
      </c>
      <c r="B17" s="4" t="s">
        <v>21</v>
      </c>
      <c r="C17" s="1">
        <v>1126.77</v>
      </c>
      <c r="D17" s="14" t="s">
        <v>22</v>
      </c>
      <c r="E17" s="15">
        <f t="shared" si="0"/>
        <v>60180.78569999999</v>
      </c>
    </row>
    <row r="18" spans="1:5" ht="56.25">
      <c r="A18" s="1">
        <v>8</v>
      </c>
      <c r="B18" s="4" t="s">
        <v>23</v>
      </c>
      <c r="C18" s="1">
        <v>257174.3</v>
      </c>
      <c r="D18" s="14" t="s">
        <v>24</v>
      </c>
      <c r="E18" s="15">
        <f t="shared" si="0"/>
        <v>16664.89464</v>
      </c>
    </row>
    <row r="19" spans="1:5" ht="53.25" customHeight="1">
      <c r="A19" s="1">
        <v>9</v>
      </c>
      <c r="B19" s="4" t="s">
        <v>25</v>
      </c>
      <c r="C19" s="1">
        <v>87.22</v>
      </c>
      <c r="D19" s="14" t="s">
        <v>26</v>
      </c>
      <c r="E19" s="15">
        <f t="shared" si="0"/>
        <v>11076.94</v>
      </c>
    </row>
    <row r="20" spans="1:5" ht="18.75">
      <c r="A20" s="1">
        <v>10</v>
      </c>
      <c r="B20" s="4" t="s">
        <v>27</v>
      </c>
      <c r="C20" s="1">
        <v>131.38</v>
      </c>
      <c r="D20" s="1">
        <v>56</v>
      </c>
      <c r="E20" s="15">
        <f t="shared" si="0"/>
        <v>7357.28</v>
      </c>
    </row>
    <row r="21" spans="1:5" ht="18.75">
      <c r="A21" s="1">
        <v>11</v>
      </c>
      <c r="B21" s="4" t="s">
        <v>28</v>
      </c>
      <c r="C21" s="1">
        <v>218.43</v>
      </c>
      <c r="D21" s="14" t="s">
        <v>29</v>
      </c>
      <c r="E21" s="15">
        <f t="shared" si="0"/>
        <v>15508.53</v>
      </c>
    </row>
    <row r="22" spans="1:5" ht="80.25" customHeight="1">
      <c r="A22" s="1">
        <v>12</v>
      </c>
      <c r="B22" s="4" t="s">
        <v>30</v>
      </c>
      <c r="C22" s="1">
        <v>20392.63</v>
      </c>
      <c r="D22" s="14" t="s">
        <v>31</v>
      </c>
      <c r="E22" s="15">
        <f t="shared" si="0"/>
        <v>70456.53665000001</v>
      </c>
    </row>
    <row r="23" spans="1:5" ht="37.5">
      <c r="A23" s="1">
        <v>13</v>
      </c>
      <c r="B23" s="4" t="s">
        <v>32</v>
      </c>
      <c r="C23" s="1">
        <v>339.58</v>
      </c>
      <c r="D23" s="14" t="s">
        <v>33</v>
      </c>
      <c r="E23" s="16">
        <f t="shared" si="0"/>
        <v>118498.13889999999</v>
      </c>
    </row>
    <row r="24" spans="1:5" ht="56.25">
      <c r="A24" s="1">
        <v>14</v>
      </c>
      <c r="B24" s="4" t="s">
        <v>34</v>
      </c>
      <c r="C24" s="1">
        <v>75.95</v>
      </c>
      <c r="D24" s="14" t="s">
        <v>35</v>
      </c>
      <c r="E24" s="16">
        <f t="shared" si="0"/>
        <v>1519</v>
      </c>
    </row>
    <row r="25" spans="1:5" ht="18.75">
      <c r="A25" s="1">
        <v>15</v>
      </c>
      <c r="B25" s="4" t="s">
        <v>36</v>
      </c>
      <c r="C25" s="1">
        <v>139.35</v>
      </c>
      <c r="D25" s="14">
        <v>1</v>
      </c>
      <c r="E25" s="16">
        <f>C25*D25</f>
        <v>139.35</v>
      </c>
    </row>
    <row r="26" spans="1:5" ht="37.5">
      <c r="A26" s="1">
        <v>16</v>
      </c>
      <c r="B26" s="4" t="s">
        <v>37</v>
      </c>
      <c r="C26" s="1">
        <v>1802.34</v>
      </c>
      <c r="D26" s="14">
        <v>1</v>
      </c>
      <c r="E26" s="16">
        <f>C26*D26</f>
        <v>1802.34</v>
      </c>
    </row>
    <row r="27" spans="1:5" ht="75">
      <c r="A27" s="1">
        <v>17</v>
      </c>
      <c r="B27" s="4" t="s">
        <v>38</v>
      </c>
      <c r="C27" s="1">
        <v>24650.64</v>
      </c>
      <c r="D27" s="14" t="s">
        <v>39</v>
      </c>
      <c r="E27" s="16">
        <f>C27*D27</f>
        <v>246.5064</v>
      </c>
    </row>
    <row r="28" spans="1:5" ht="75">
      <c r="A28" s="1">
        <v>18</v>
      </c>
      <c r="B28" s="4" t="s">
        <v>40</v>
      </c>
      <c r="C28" s="1">
        <v>344210.28</v>
      </c>
      <c r="D28" s="14" t="s">
        <v>41</v>
      </c>
      <c r="E28" s="16">
        <f>C28*D28</f>
        <v>3442.1028000000006</v>
      </c>
    </row>
    <row r="29" spans="1:5" ht="18.75">
      <c r="A29" s="1">
        <v>19</v>
      </c>
      <c r="B29" s="4" t="s">
        <v>42</v>
      </c>
      <c r="C29" s="1">
        <v>1735.9</v>
      </c>
      <c r="D29" s="14" t="s">
        <v>43</v>
      </c>
      <c r="E29" s="16">
        <f>C29*D29</f>
        <v>190.949</v>
      </c>
    </row>
    <row r="30" spans="1:5" ht="18.75">
      <c r="A30" s="1">
        <v>20</v>
      </c>
      <c r="B30" s="4" t="s">
        <v>44</v>
      </c>
      <c r="C30" s="1">
        <v>7162.95</v>
      </c>
      <c r="D30" s="14">
        <v>1</v>
      </c>
      <c r="E30" s="16">
        <f>C30*D30</f>
        <v>7162.95</v>
      </c>
    </row>
    <row r="31" spans="1:5" ht="18.75">
      <c r="A31" s="1">
        <v>21</v>
      </c>
      <c r="B31" s="4" t="s">
        <v>45</v>
      </c>
      <c r="C31" s="1">
        <v>9986.28</v>
      </c>
      <c r="D31" s="14">
        <v>1</v>
      </c>
      <c r="E31" s="16">
        <f>C31*D31</f>
        <v>9986.28</v>
      </c>
    </row>
    <row r="32" spans="1:5" ht="18.75">
      <c r="A32" s="1">
        <v>22</v>
      </c>
      <c r="B32" s="4" t="s">
        <v>46</v>
      </c>
      <c r="C32" s="1">
        <v>3026.38</v>
      </c>
      <c r="D32" s="14">
        <v>1</v>
      </c>
      <c r="E32" s="16">
        <f>C32*D32</f>
        <v>3026.38</v>
      </c>
    </row>
    <row r="33" spans="1:5" ht="18.75">
      <c r="A33" s="1"/>
      <c r="B33" s="4" t="s">
        <v>47</v>
      </c>
      <c r="C33" s="1">
        <v>8338.29</v>
      </c>
      <c r="D33" s="14">
        <v>1</v>
      </c>
      <c r="E33" s="16">
        <f>C33*D33</f>
        <v>8338.29</v>
      </c>
    </row>
    <row r="34" spans="1:5" ht="18.75">
      <c r="A34" s="1"/>
      <c r="B34" s="4" t="s">
        <v>48</v>
      </c>
      <c r="C34" s="1">
        <v>19983.25</v>
      </c>
      <c r="D34" s="14">
        <v>1</v>
      </c>
      <c r="E34" s="16">
        <f>C34*D34</f>
        <v>19983.25</v>
      </c>
    </row>
    <row r="35" spans="1:5" ht="56.25">
      <c r="A35" s="1"/>
      <c r="B35" s="4" t="s">
        <v>49</v>
      </c>
      <c r="C35" s="1">
        <v>17705.43</v>
      </c>
      <c r="D35" s="14">
        <v>1</v>
      </c>
      <c r="E35" s="15">
        <f>C35*D35</f>
        <v>17705.43</v>
      </c>
    </row>
    <row r="36" spans="1:5" ht="31.5" customHeight="1">
      <c r="A36" s="13" t="s">
        <v>7</v>
      </c>
      <c r="B36" s="13"/>
      <c r="C36" s="13"/>
      <c r="D36" s="13"/>
      <c r="E36" s="2">
        <f>SUM(E11:E35)</f>
        <v>399664.96069300006</v>
      </c>
    </row>
    <row r="37" spans="1:8" ht="46.5" customHeight="1">
      <c r="A37" s="12" t="s">
        <v>8</v>
      </c>
      <c r="B37" s="12"/>
      <c r="C37" s="12"/>
      <c r="D37" s="12"/>
      <c r="E37" s="12"/>
      <c r="F37" s="5"/>
      <c r="G37" s="5"/>
      <c r="H37" s="5"/>
    </row>
    <row r="38" ht="8.25" customHeight="1"/>
    <row r="39" spans="1:5" ht="96.75" customHeight="1">
      <c r="A39" s="8" t="s">
        <v>10</v>
      </c>
      <c r="B39" s="9"/>
      <c r="C39" s="9"/>
      <c r="D39" s="9"/>
      <c r="E39" s="9"/>
    </row>
    <row r="40" ht="7.5" customHeight="1"/>
    <row r="41" spans="1:5" ht="18.75">
      <c r="A41" s="9" t="s">
        <v>5</v>
      </c>
      <c r="B41" s="9"/>
      <c r="C41" s="9"/>
      <c r="D41" s="9"/>
      <c r="E41" s="9"/>
    </row>
  </sheetData>
  <sheetProtection/>
  <mergeCells count="8">
    <mergeCell ref="A37:E37"/>
    <mergeCell ref="A39:E39"/>
    <mergeCell ref="A41:E41"/>
    <mergeCell ref="A36:D3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2019-10-04T11:05:07Z</dcterms:modified>
  <cp:category/>
  <cp:version/>
  <cp:contentType/>
  <cp:contentStatus/>
</cp:coreProperties>
</file>